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2" documentId="8_{20D25FD7-A2E7-4F03-B1DC-11A3EB5A0338}" xr6:coauthVersionLast="47" xr6:coauthVersionMax="47" xr10:uidLastSave="{D49189CD-4258-4AAD-BA73-C3ED72EC4E87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<sst xmlns="http://schemas.openxmlformats.org/spreadsheetml/2006/main" count="58" uniqueCount="58">
  <si>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</si>
  <si>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</si>
  <si>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</si>
  <si>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</si>
  <si>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</si>
  <si>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</si>
  <si>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</si>
  <si>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</si>
  <si>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</si>
  <si>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</si>
  <si>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</si>
  <si>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</si>
  <si>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</si>
  <si>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</si>
  <si>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</si>
  <si>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</si>
  <si>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</si>
  <si>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</si>
  <si>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</si>
  <si>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</si>
  <si>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</si>
  <si>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</si>
  <si>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</si>
  <si>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</si>
  <si>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</si>
  <si>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</si>
  <si>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</si>
  <si>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</si>
  <si>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</si>
  <si>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</si>
  <si>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</si>
  <si>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</si>
  <si>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</si>
  <si>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</si>
  <si>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</si>
  <si>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</si>
  <si>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</si>
  <si>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</si>
  <si>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</si>
  <si>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</si>
  <si>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</si>
  <si>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</si>
  <si>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</si>
  <si>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</si>
  <si>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</si>
  <si>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</si>
  <si>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</si>
  <si>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</si>
  <si>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</si>
  <si>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</si>
  <si>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</si>
  <si>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</si>
  <si>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</si>
  <si>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</si>
  <si>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</si>
  <si>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</si>
  <si>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</si>
  <si>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TECNOLÓGICO SUPERIOR DE PURÍSIMA DEL RINCÓN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</si>
</sst>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5010146</xdr:colOff>
      <xdr:row>76</xdr:row>
      <xdr:rowOff>9525</xdr:rowOff>
    </xdr:from>
    <xdr:to>
      <xdr:col>2</xdr:col>
      <xdr:colOff>904876</xdr:colOff>
      <xdr:row>82</xdr:row>
      <xdr:rowOff>135237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310B009-2F17-4762-AA61-52D278C492E2}"/>
            </a:ext>
          </a:extLst>
        </xdr:cNvPr>
        <xdr:cNvSpPr txBox="1"/>
      </xdr:nvSpPr>
      <xdr:spPr>
        <a:xfrm>
          <a:off x="5010146" y="11744325"/>
          <a:ext cx="313373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457200</xdr:colOff>
      <xdr:row>76</xdr:row>
      <xdr:rowOff>20936</xdr:rowOff>
    </xdr:from>
    <xdr:to>
      <xdr:col>0</xdr:col>
      <xdr:colOff>3371850</xdr:colOff>
      <xdr:row>82</xdr:row>
      <xdr:rowOff>106661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36734D0-12B5-453F-B0F7-69B3C51641DD}"/>
            </a:ext>
          </a:extLst>
        </xdr:cNvPr>
        <xdr:cNvSpPr txBox="1"/>
      </xdr:nvSpPr>
      <xdr:spPr>
        <a:xfrm>
          <a:off x="457200" y="11755736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40" zoomScaleNormal="100" workbookViewId="0">
      <selection activeCell="A78" sqref="A7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7212193</v>
      </c>
      <c r="C4" s="14">
        <f>SUM(C5:C11)</f>
        <v>6603964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7212193</v>
      </c>
      <c r="C11" s="15">
        <v>6603964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57355924.609999999</v>
      </c>
      <c r="C13" s="14">
        <f>SUM(C14:C15)</f>
        <v>50923010.939999998</v>
      </c>
      <c r="D13" s="2"/>
    </row>
    <row r="14" spans="1:4" ht="22.5" x14ac:dyDescent="0.2">
      <c r="A14" s="8" t="s">
        <v>51</v>
      </c>
      <c r="B14" s="15">
        <v>25022603.609999999</v>
      </c>
      <c r="C14" s="15">
        <v>22964662</v>
      </c>
      <c r="D14" s="4">
        <v>4210</v>
      </c>
    </row>
    <row r="15" spans="1:4" ht="11.25" customHeight="1" x14ac:dyDescent="0.2">
      <c r="A15" s="8" t="s">
        <v>52</v>
      </c>
      <c r="B15" s="15">
        <v>32333321</v>
      </c>
      <c r="C15" s="15">
        <v>27958348.940000001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183648.22</v>
      </c>
      <c r="C17" s="14">
        <f>SUM(C18:C22)</f>
        <v>75812.25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183648.22</v>
      </c>
      <c r="C22" s="15">
        <v>75812.25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64751765.829999998</v>
      </c>
      <c r="C24" s="16">
        <f>SUM(C4+C13+C17)</f>
        <v>57602787.189999998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62413078.729999989</v>
      </c>
      <c r="C27" s="14">
        <f>SUM(C28:C30)</f>
        <v>58128835.439999998</v>
      </c>
      <c r="D27" s="2"/>
    </row>
    <row r="28" spans="1:5" ht="11.25" customHeight="1" x14ac:dyDescent="0.2">
      <c r="A28" s="8" t="s">
        <v>37</v>
      </c>
      <c r="B28" s="15">
        <v>49369442.409999996</v>
      </c>
      <c r="C28" s="15">
        <v>46944656.93</v>
      </c>
      <c r="D28" s="4">
        <v>5110</v>
      </c>
    </row>
    <row r="29" spans="1:5" ht="11.25" customHeight="1" x14ac:dyDescent="0.2">
      <c r="A29" s="8" t="s">
        <v>16</v>
      </c>
      <c r="B29" s="15">
        <v>3601434.05</v>
      </c>
      <c r="C29" s="15">
        <v>3534618.29</v>
      </c>
      <c r="D29" s="4">
        <v>5120</v>
      </c>
    </row>
    <row r="30" spans="1:5" ht="11.25" customHeight="1" x14ac:dyDescent="0.2">
      <c r="A30" s="8" t="s">
        <v>17</v>
      </c>
      <c r="B30" s="15">
        <v>9442202.2699999996</v>
      </c>
      <c r="C30" s="15">
        <v>7649560.2199999997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475986</v>
      </c>
      <c r="C32" s="14">
        <f>SUM(C33:C41)</f>
        <v>981498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475986</v>
      </c>
      <c r="C36" s="15">
        <v>981498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3468054.4</v>
      </c>
      <c r="C55" s="14">
        <f>SUM(C56:C61)</f>
        <v>4005734.2</v>
      </c>
      <c r="D55" s="2"/>
    </row>
    <row r="56" spans="1:4" ht="11.25" customHeight="1" x14ac:dyDescent="0.2">
      <c r="A56" s="8" t="s">
        <v>31</v>
      </c>
      <c r="B56" s="15">
        <v>3468054.4</v>
      </c>
      <c r="C56" s="15">
        <v>4005734.2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66357119.129999988</v>
      </c>
      <c r="C66" s="16">
        <f>C63+C55+C48+C43+C32+C27</f>
        <v>63116067.640000001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-1605353.2999999896</v>
      </c>
      <c r="C68" s="14">
        <f>C24-C66</f>
        <v>-5513280.450000003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MARICELA</cp:lastModifiedBy>
  <cp:lastPrinted>2019-05-15T20:49:00Z</cp:lastPrinted>
  <dcterms:created xsi:type="dcterms:W3CDTF">2012-12-11T20:29:16Z</dcterms:created>
  <dcterms:modified xsi:type="dcterms:W3CDTF">2023-01-26T15:57:45Z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